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01"/>
  </bookViews>
  <sheets>
    <sheet name="122016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10" i="1" l="1"/>
  <c r="I7" i="1"/>
  <c r="I8" i="1"/>
  <c r="I9" i="1"/>
  <c r="I11" i="1"/>
  <c r="I12" i="1"/>
  <c r="I5" i="1"/>
  <c r="I6" i="1"/>
  <c r="M11" i="1" l="1"/>
  <c r="N11" i="1" l="1"/>
  <c r="M10" i="1"/>
  <c r="M9" i="1"/>
  <c r="N9" i="1" s="1"/>
  <c r="M8" i="1"/>
  <c r="M7" i="1"/>
  <c r="N7" i="1" s="1"/>
  <c r="M6" i="1"/>
  <c r="M5" i="1"/>
  <c r="N5" i="1" s="1"/>
  <c r="N6" i="1" l="1"/>
  <c r="N8" i="1"/>
  <c r="N10" i="1"/>
</calcChain>
</file>

<file path=xl/sharedStrings.xml><?xml version="1.0" encoding="utf-8"?>
<sst xmlns="http://schemas.openxmlformats.org/spreadsheetml/2006/main" count="37" uniqueCount="30">
  <si>
    <t>NOME</t>
  </si>
  <si>
    <t>CARGO</t>
  </si>
  <si>
    <t>CENTRO DE CUSTO</t>
  </si>
  <si>
    <t>REMUNERAÇÃO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</si>
  <si>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</si>
  <si>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</si>
  <si>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</si>
  <si>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</si>
  <si>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</si>
  <si>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</si>
  <si>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</si>
  <si>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</si>
  <si>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</si>
  <si>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</si>
  <si>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</si>
  <si>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</si>
  <si>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</si>
  <si>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t>TAMIRES MENEZES DE M. MELO</t>
  </si>
  <si>
    <t>Secretária Geral</t>
  </si>
  <si>
    <t>Auxiliar Administrativo</t>
  </si>
  <si>
    <t>Gerente Geral</t>
  </si>
  <si>
    <t>Gerente Técnico e de Fiscalização</t>
  </si>
  <si>
    <t>Analista de Fiscalização</t>
  </si>
  <si>
    <t>TATIE DE MARCHI LEONETTI</t>
  </si>
  <si>
    <t>01/11/2017 13°</t>
  </si>
  <si>
    <t>MÉDIA 13°</t>
  </si>
  <si>
    <t>13° SALÁRIO MATERNIDADE</t>
  </si>
  <si>
    <t>MÉDIA 13° SAL MATERNIDADE</t>
  </si>
  <si>
    <t>Rua João Donato, nº 32, Centro | CEP: 69900-345 Rio Branco/AC | Telefone: (68) 3222-8941</t>
  </si>
  <si>
    <r>
      <t>www.cauac.gov.br</t>
    </r>
    <r>
      <rPr>
        <sz val="12"/>
        <color rgb="FF1D676B"/>
        <rFont val="DaxCondensed"/>
      </rPr>
      <t xml:space="preserve">  /  atendimento@cauac.gov.br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</si>
</sst>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0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4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6" xfId="1" applyNumberFormat="1" applyFont="1" applyBorder="1" applyAlignment="1">
      <alignment horizontal="center" vertical="center" wrapText="1"/>
    </xf>
    <xf numFmtId="17" fontId="4" fillId="3" borderId="7" xfId="1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0</xdr:row>
      <xdr:rowOff>171449</xdr:rowOff>
    </xdr:from>
    <xdr:to>
      <xdr:col>12</xdr:col>
      <xdr:colOff>533400</xdr:colOff>
      <xdr:row>1</xdr:row>
      <xdr:rowOff>695324</xdr:rowOff>
    </xdr:to>
    <xdr:pic>
      <xdr:nvPicPr>
        <xdr:cNvPr id="2" name="Imagem 2" descr="CAU-AC-timbrado-w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1597819" y="171449"/>
          <a:ext cx="83939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tabSelected="1" zoomScaleNormal="100" workbookViewId="0">
      <selection sqref="A1:N17"/>
    </sheetView>
  </sheetViews>
  <sheetFormatPr defaultRowHeight="15" x14ac:dyDescent="0.25"/>
  <cols>
    <col min="2" max="2" width="23.5703125" customWidth="1"/>
    <col min="3" max="3" width="16.5703125" customWidth="1"/>
    <col min="4" max="4" width="12.42578125" customWidth="1"/>
    <col min="5" max="5" width="12.28515625" customWidth="1"/>
    <col min="6" max="8" width="10.5703125" customWidth="1"/>
    <col min="9" max="9" width="12.5703125" customWidth="1"/>
    <col min="10" max="10" width="11" customWidth="1"/>
    <col min="11" max="11" width="10.85546875" customWidth="1"/>
    <col min="12" max="12" width="11" customWidth="1"/>
    <col min="13" max="13" width="12.5703125" customWidth="1"/>
    <col min="14" max="14" width="12.42578125" customWidth="1"/>
  </cols>
  <sheetData>
    <row r="2" spans="1:14" ht="63.75" customHeight="1" thickBot="1" x14ac:dyDescent="0.3">
      <c r="E2" s="14"/>
      <c r="F2" s="15"/>
      <c r="G2" s="15"/>
      <c r="H2" s="15"/>
      <c r="I2" s="15"/>
    </row>
    <row r="3" spans="1:14" ht="48" x14ac:dyDescent="0.25">
      <c r="A3" s="16" t="s">
        <v>24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25</v>
      </c>
      <c r="G3" s="9" t="s">
        <v>26</v>
      </c>
      <c r="H3" s="9" t="s">
        <v>27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10" t="s">
        <v>9</v>
      </c>
    </row>
    <row r="4" spans="1:14" x14ac:dyDescent="0.25">
      <c r="A4" s="17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x14ac:dyDescent="0.25">
      <c r="A5" s="17"/>
      <c r="B5" s="3" t="s">
        <v>10</v>
      </c>
      <c r="C5" s="11" t="s">
        <v>18</v>
      </c>
      <c r="D5" s="12" t="s">
        <v>11</v>
      </c>
      <c r="E5" s="2">
        <v>1792.9</v>
      </c>
      <c r="F5" s="2">
        <v>540</v>
      </c>
      <c r="G5" s="2"/>
      <c r="H5" s="2"/>
      <c r="I5" s="2">
        <f>SUM(E5,F5)</f>
        <v>2332.9</v>
      </c>
      <c r="J5" s="2">
        <v>16.420000000000002</v>
      </c>
      <c r="K5" s="2">
        <v>209.96</v>
      </c>
      <c r="L5" s="2">
        <v>0</v>
      </c>
      <c r="M5" s="1">
        <f t="shared" ref="M5:M11" si="0">J5+K5+L5</f>
        <v>226.38</v>
      </c>
      <c r="N5" s="4">
        <f t="shared" ref="N5:N11" si="1">I5-M5</f>
        <v>2106.52</v>
      </c>
    </row>
    <row r="6" spans="1:14" ht="30" x14ac:dyDescent="0.25">
      <c r="A6" s="17"/>
      <c r="B6" s="3" t="s">
        <v>12</v>
      </c>
      <c r="C6" s="11" t="s">
        <v>19</v>
      </c>
      <c r="D6" s="12" t="s">
        <v>11</v>
      </c>
      <c r="E6" s="2">
        <v>1746.45</v>
      </c>
      <c r="F6" s="2">
        <v>375</v>
      </c>
      <c r="G6" s="2"/>
      <c r="H6" s="2"/>
      <c r="I6" s="2">
        <f>SUM(E6,F6)</f>
        <v>2121.4499999999998</v>
      </c>
      <c r="J6" s="2">
        <v>1.99</v>
      </c>
      <c r="K6" s="2">
        <v>190.93</v>
      </c>
      <c r="L6" s="2">
        <v>0</v>
      </c>
      <c r="M6" s="1">
        <f t="shared" si="0"/>
        <v>192.92000000000002</v>
      </c>
      <c r="N6" s="4">
        <f t="shared" si="1"/>
        <v>1928.5299999999997</v>
      </c>
    </row>
    <row r="7" spans="1:14" x14ac:dyDescent="0.25">
      <c r="A7" s="17"/>
      <c r="B7" s="13" t="s">
        <v>13</v>
      </c>
      <c r="C7" s="11" t="s">
        <v>20</v>
      </c>
      <c r="D7" s="12" t="s">
        <v>11</v>
      </c>
      <c r="E7" s="2">
        <v>7899.15</v>
      </c>
      <c r="F7" s="2">
        <v>60</v>
      </c>
      <c r="G7" s="2"/>
      <c r="H7" s="2"/>
      <c r="I7" s="2">
        <f t="shared" ref="I7:I12" si="2">SUM(E7,F7)</f>
        <v>7959.15</v>
      </c>
      <c r="J7" s="2">
        <v>1047.81</v>
      </c>
      <c r="K7" s="2">
        <v>608.44000000000005</v>
      </c>
      <c r="L7" s="2">
        <v>0</v>
      </c>
      <c r="M7" s="1">
        <f t="shared" si="0"/>
        <v>1656.25</v>
      </c>
      <c r="N7" s="4">
        <f t="shared" si="1"/>
        <v>6302.9</v>
      </c>
    </row>
    <row r="8" spans="1:14" ht="30" x14ac:dyDescent="0.25">
      <c r="A8" s="17"/>
      <c r="B8" s="3" t="s">
        <v>14</v>
      </c>
      <c r="C8" s="11" t="s">
        <v>21</v>
      </c>
      <c r="D8" s="12" t="s">
        <v>11</v>
      </c>
      <c r="E8" s="2">
        <v>7899.15</v>
      </c>
      <c r="F8" s="2"/>
      <c r="G8" s="2"/>
      <c r="H8" s="2"/>
      <c r="I8" s="2">
        <f t="shared" si="2"/>
        <v>7899.15</v>
      </c>
      <c r="J8" s="2">
        <v>1135.5899999999999</v>
      </c>
      <c r="K8" s="2">
        <v>608.44000000000005</v>
      </c>
      <c r="L8" s="2"/>
      <c r="M8" s="1">
        <f t="shared" si="0"/>
        <v>1744.03</v>
      </c>
      <c r="N8" s="4">
        <f t="shared" si="1"/>
        <v>6155.12</v>
      </c>
    </row>
    <row r="9" spans="1:14" ht="30" x14ac:dyDescent="0.25">
      <c r="A9" s="17"/>
      <c r="B9" s="3" t="s">
        <v>15</v>
      </c>
      <c r="C9" s="11" t="s">
        <v>22</v>
      </c>
      <c r="D9" s="5" t="s">
        <v>16</v>
      </c>
      <c r="E9" s="2">
        <v>0</v>
      </c>
      <c r="F9" s="2"/>
      <c r="G9" s="2"/>
      <c r="H9" s="2"/>
      <c r="I9" s="2">
        <f t="shared" si="2"/>
        <v>0</v>
      </c>
      <c r="J9" s="2">
        <v>0</v>
      </c>
      <c r="K9" s="2">
        <v>0</v>
      </c>
      <c r="L9" s="2">
        <v>0</v>
      </c>
      <c r="M9" s="1">
        <f t="shared" si="0"/>
        <v>0</v>
      </c>
      <c r="N9" s="4">
        <f t="shared" si="1"/>
        <v>0</v>
      </c>
    </row>
    <row r="10" spans="1:14" ht="30" x14ac:dyDescent="0.25">
      <c r="A10" s="17"/>
      <c r="B10" s="3" t="s">
        <v>17</v>
      </c>
      <c r="C10" s="11" t="s">
        <v>22</v>
      </c>
      <c r="D10" s="5" t="s">
        <v>16</v>
      </c>
      <c r="E10" s="2">
        <v>3748</v>
      </c>
      <c r="F10" s="2">
        <v>93.33</v>
      </c>
      <c r="G10" s="2">
        <v>1874</v>
      </c>
      <c r="H10" s="2">
        <v>46.67</v>
      </c>
      <c r="I10" s="2">
        <f>SUM(E10,F10,G10,H10)</f>
        <v>5762</v>
      </c>
      <c r="J10" s="2">
        <v>547.87</v>
      </c>
      <c r="K10" s="2">
        <v>608.44000000000005</v>
      </c>
      <c r="L10" s="2">
        <v>0</v>
      </c>
      <c r="M10" s="1">
        <f t="shared" si="0"/>
        <v>1156.31</v>
      </c>
      <c r="N10" s="4">
        <f t="shared" si="1"/>
        <v>4605.6900000000005</v>
      </c>
    </row>
    <row r="11" spans="1:14" ht="30" x14ac:dyDescent="0.25">
      <c r="A11" s="17"/>
      <c r="B11" s="3" t="s">
        <v>23</v>
      </c>
      <c r="C11" s="11" t="s">
        <v>22</v>
      </c>
      <c r="D11" s="5" t="s">
        <v>16</v>
      </c>
      <c r="E11" s="2">
        <v>1874</v>
      </c>
      <c r="F11" s="2">
        <v>0</v>
      </c>
      <c r="G11" s="2"/>
      <c r="H11" s="2"/>
      <c r="I11" s="2">
        <f t="shared" si="2"/>
        <v>1874</v>
      </c>
      <c r="J11" s="2">
        <v>0</v>
      </c>
      <c r="K11" s="2">
        <v>168.66</v>
      </c>
      <c r="L11" s="2">
        <v>0</v>
      </c>
      <c r="M11" s="1">
        <f t="shared" si="0"/>
        <v>168.66</v>
      </c>
      <c r="N11" s="4">
        <f t="shared" si="1"/>
        <v>1705.34</v>
      </c>
    </row>
    <row r="12" spans="1:14" x14ac:dyDescent="0.25">
      <c r="I12" s="2">
        <f t="shared" si="2"/>
        <v>0</v>
      </c>
    </row>
    <row r="15" spans="1:14" ht="15.75" x14ac:dyDescent="0.25">
      <c r="F15" s="18" t="s">
        <v>28</v>
      </c>
    </row>
    <row r="16" spans="1:14" ht="15.75" x14ac:dyDescent="0.25">
      <c r="F16" s="19" t="s">
        <v>29</v>
      </c>
    </row>
  </sheetData>
  <mergeCells count="2">
    <mergeCell ref="E2:I2"/>
    <mergeCell ref="A3:A11"/>
  </mergeCells>
  <pageMargins left="0.25" right="0.25" top="0.7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2018-01-29T16:49:44Z</dcterms:modified>
</cp:coreProperties>
</file>