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22016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Q7" i="1" l="1"/>
  <c r="K8" i="1"/>
  <c r="P7" i="1"/>
  <c r="P6" i="1"/>
  <c r="P8" i="1"/>
  <c r="P9" i="1"/>
  <c r="P10" i="1"/>
  <c r="P11" i="1"/>
  <c r="P12" i="1"/>
  <c r="P5" i="1"/>
  <c r="K12" i="1" l="1"/>
  <c r="Q12" i="1" s="1"/>
  <c r="K11" i="1"/>
  <c r="Q11" i="1" s="1"/>
  <c r="K10" i="1"/>
  <c r="Q10" i="1" s="1"/>
  <c r="K9" i="1"/>
  <c r="Q9" i="1" s="1"/>
  <c r="K7" i="1"/>
  <c r="K6" i="1"/>
  <c r="K5" i="1"/>
  <c r="Q6" i="1" l="1"/>
  <c r="Q5" i="1"/>
</calcChain>
</file>

<file path=xl/sharedStrings.xml><?xml version="1.0" encoding="utf-8"?>
<sst xmlns="http://schemas.openxmlformats.org/spreadsheetml/2006/main" count="42" uniqueCount="36">
  <si>
    <t>NOME</t>
  </si>
  <si>
    <t>CARGO</t>
  </si>
  <si>
    <t>CENTRO DE CUSTO</t>
  </si>
  <si>
    <t>REMUNERAÇÃO</t>
  </si>
  <si>
    <t>FÉRIAS</t>
  </si>
  <si>
    <t>13º SALARIO</t>
  </si>
  <si>
    <t xml:space="preserve">SALARIO FAMILIA 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</si>
  <si>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</si>
  <si>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</si>
  <si>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</si>
  <si>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</si>
  <si>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</si>
  <si>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</si>
  <si>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</si>
  <si>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ALEXANDRE M. DE ARAUJO</t>
  </si>
  <si>
    <t>ANALU DA SILVA SANTIAGO</t>
  </si>
  <si>
    <t>ADMISTRATIVO</t>
  </si>
  <si>
    <t>CARLOS ALBERTO DE C. FILHO</t>
  </si>
  <si>
    <t>DINA MARCIA N. RODRIGUES</t>
  </si>
  <si>
    <t>EWERTON NERI DE ARAUJO</t>
  </si>
  <si>
    <t>HALINE DE SOUZA ANDRADE</t>
  </si>
  <si>
    <t>FISCALIZAÇÃO</t>
  </si>
  <si>
    <t>TAMIRES MENEZES DE M. MELO</t>
  </si>
  <si>
    <t>FELIPE ALENCAR DAMASCENO</t>
  </si>
  <si>
    <t>Rua João Donato, nº 32, Centro | CEP: 69900-345 Rio Branco/AC | Telefone: (68) 3222-8941</t>
  </si>
  <si>
    <r>
      <t>www.cauac.gov.br</t>
    </r>
    <r>
      <rPr>
        <sz val="12"/>
        <color rgb="FF1D676B"/>
        <rFont val="DaxCondensed"/>
      </rPr>
      <t xml:space="preserve">  /  atendimento@cauac.gov.br</t>
    </r>
  </si>
  <si>
    <t>Secretária Geral</t>
  </si>
  <si>
    <t>Auxiliar Administrativo</t>
  </si>
  <si>
    <t>Gerente Geral</t>
  </si>
  <si>
    <t>Gerente Técnico e de Fiscalização</t>
  </si>
  <si>
    <t>Motorista</t>
  </si>
  <si>
    <t>MANUTENÇÃO</t>
  </si>
  <si>
    <t>Analista de Fiscalização</t>
  </si>
  <si>
    <t>Assessor Jurídico</t>
  </si>
  <si>
    <t>CONTRIBUIÇÃO SINDICAL</t>
  </si>
  <si>
    <t>ADIANTAMENTO DE FÉRIAS DO MÊS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</si>
</sst>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8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1D676B"/>
      <name val="DaxCondensed"/>
    </font>
    <font>
      <b/>
      <sz val="12"/>
      <color rgb="FF1D676B"/>
      <name val="DaxCondensed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26">
    <xf numFmtId="0" fontId="0" fillId="0" borderId="0" xfId="0"/>
    <xf numFmtId="0" fontId="3" fillId="2" borderId="3" xfId="0" applyFont="1" applyFill="1" applyBorder="1" applyAlignment="1"/>
    <xf numFmtId="44" fontId="3" fillId="2" borderId="3" xfId="0" applyNumberFormat="1" applyFont="1" applyFill="1" applyBorder="1"/>
    <xf numFmtId="44" fontId="1" fillId="0" borderId="3" xfId="0" applyNumberFormat="1" applyFont="1" applyBorder="1"/>
    <xf numFmtId="44" fontId="3" fillId="2" borderId="4" xfId="0" applyNumberFormat="1" applyFont="1" applyFill="1" applyBorder="1"/>
    <xf numFmtId="0" fontId="1" fillId="0" borderId="3" xfId="0" applyFont="1" applyBorder="1" applyAlignment="1">
      <alignment horizontal="left" vertical="center"/>
    </xf>
    <xf numFmtId="44" fontId="1" fillId="0" borderId="4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44" fontId="1" fillId="0" borderId="5" xfId="0" applyNumberFormat="1" applyFont="1" applyBorder="1"/>
    <xf numFmtId="44" fontId="1" fillId="0" borderId="6" xfId="0" applyNumberFormat="1" applyFont="1" applyBorder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" borderId="3" xfId="1" applyBorder="1"/>
    <xf numFmtId="44" fontId="4" fillId="3" borderId="3" xfId="1" applyNumberFormat="1" applyBorder="1"/>
    <xf numFmtId="44" fontId="4" fillId="3" borderId="4" xfId="1" applyNumberFormat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7" fontId="4" fillId="3" borderId="9" xfId="1" applyNumberFormat="1" applyBorder="1" applyAlignment="1">
      <alignment horizontal="center" vertical="center"/>
    </xf>
    <xf numFmtId="17" fontId="4" fillId="3" borderId="7" xfId="1" applyNumberFormat="1" applyBorder="1" applyAlignment="1">
      <alignment horizontal="center" vertical="center"/>
    </xf>
    <xf numFmtId="17" fontId="4" fillId="3" borderId="8" xfId="1" applyNumberFormat="1" applyBorder="1" applyAlignment="1">
      <alignment horizontal="center" vertical="center"/>
    </xf>
    <xf numFmtId="17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988219</xdr:colOff>
      <xdr:row>0</xdr:row>
      <xdr:rowOff>171449</xdr:rowOff>
    </xdr:from>
    <xdr:to>
      <xdr:col>15</xdr:col>
      <xdr:colOff>533400</xdr:colOff>
      <xdr:row>1</xdr:row>
      <xdr:rowOff>695324</xdr:rowOff>
    </xdr:to>
    <xdr:pic>
      <xdr:nvPicPr>
        <xdr:cNvPr id="2" name="Imagem 2" descr="CAU-AC-timbrado-wor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5" b="89687"/>
        <a:stretch>
          <a:fillRect/>
        </a:stretch>
      </xdr:blipFill>
      <xdr:spPr bwMode="auto">
        <a:xfrm>
          <a:off x="1597819" y="171449"/>
          <a:ext cx="8393906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5"/>
  <sheetViews>
    <sheetView tabSelected="1" zoomScaleNormal="100" workbookViewId="0">
      <selection activeCell="F7" sqref="F7"/>
    </sheetView>
  </sheetViews>
  <sheetFormatPr defaultRowHeight="15"/>
  <cols>
    <col min="2" max="2" width="23.5703125" customWidth="1"/>
    <col min="3" max="3" width="16.5703125" customWidth="1"/>
    <col min="4" max="4" width="12.42578125" customWidth="1"/>
    <col min="5" max="5" width="12.28515625" customWidth="1"/>
    <col min="6" max="6" width="11.28515625" bestFit="1" customWidth="1"/>
    <col min="7" max="7" width="13.42578125" customWidth="1"/>
    <col min="10" max="10" width="10.5703125" customWidth="1"/>
    <col min="11" max="11" width="11.7109375" customWidth="1"/>
    <col min="12" max="12" width="11" customWidth="1"/>
    <col min="13" max="13" width="10.85546875" customWidth="1"/>
    <col min="14" max="14" width="11.7109375" customWidth="1"/>
    <col min="15" max="15" width="11" customWidth="1"/>
    <col min="16" max="16" width="12.5703125" customWidth="1"/>
    <col min="17" max="17" width="12.42578125" customWidth="1"/>
  </cols>
  <sheetData>
    <row r="2" spans="1:17" ht="63.75" customHeight="1" thickBot="1">
      <c r="E2" s="24"/>
      <c r="F2" s="25"/>
      <c r="G2" s="25"/>
      <c r="H2" s="25"/>
      <c r="I2" s="25"/>
      <c r="J2" s="25"/>
      <c r="K2" s="25"/>
    </row>
    <row r="3" spans="1:17" ht="36">
      <c r="A3" s="21">
        <v>42795</v>
      </c>
      <c r="B3" s="17" t="s">
        <v>0</v>
      </c>
      <c r="C3" s="17" t="s">
        <v>1</v>
      </c>
      <c r="D3" s="17" t="s">
        <v>2</v>
      </c>
      <c r="E3" s="17" t="s">
        <v>3</v>
      </c>
      <c r="F3" s="17" t="s">
        <v>4</v>
      </c>
      <c r="G3" s="17" t="s">
        <v>35</v>
      </c>
      <c r="H3" s="17" t="s">
        <v>5</v>
      </c>
      <c r="I3" s="17" t="s">
        <v>6</v>
      </c>
      <c r="J3" s="17" t="s">
        <v>7</v>
      </c>
      <c r="K3" s="17" t="s">
        <v>8</v>
      </c>
      <c r="L3" s="17" t="s">
        <v>9</v>
      </c>
      <c r="M3" s="17" t="s">
        <v>10</v>
      </c>
      <c r="N3" s="17" t="s">
        <v>34</v>
      </c>
      <c r="O3" s="17" t="s">
        <v>11</v>
      </c>
      <c r="P3" s="17" t="s">
        <v>12</v>
      </c>
      <c r="Q3" s="18" t="s">
        <v>13</v>
      </c>
    </row>
    <row r="4" spans="1:17">
      <c r="A4" s="22"/>
      <c r="B4" s="14"/>
      <c r="C4" s="14"/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6"/>
    </row>
    <row r="5" spans="1:17">
      <c r="A5" s="22"/>
      <c r="B5" s="1" t="s">
        <v>14</v>
      </c>
      <c r="C5" s="19" t="s">
        <v>30</v>
      </c>
      <c r="D5" s="20" t="s">
        <v>16</v>
      </c>
      <c r="E5" s="2">
        <v>1182.5</v>
      </c>
      <c r="F5" s="3">
        <v>0</v>
      </c>
      <c r="G5" s="3"/>
      <c r="H5" s="3">
        <v>0</v>
      </c>
      <c r="I5" s="3">
        <v>31.07</v>
      </c>
      <c r="J5" s="3">
        <v>0</v>
      </c>
      <c r="K5" s="3">
        <f>E5+F5+H5+J5+I5</f>
        <v>1213.57</v>
      </c>
      <c r="L5" s="3">
        <v>0</v>
      </c>
      <c r="M5" s="2">
        <v>94.6</v>
      </c>
      <c r="N5" s="2">
        <v>39.42</v>
      </c>
      <c r="O5" s="2"/>
      <c r="P5" s="2">
        <f>L5+M5+O5+N5</f>
        <v>134.01999999999998</v>
      </c>
      <c r="Q5" s="4">
        <f>K5-P5</f>
        <v>1079.55</v>
      </c>
    </row>
    <row r="6" spans="1:17">
      <c r="A6" s="22"/>
      <c r="B6" s="5" t="s">
        <v>15</v>
      </c>
      <c r="C6" s="19" t="s">
        <v>26</v>
      </c>
      <c r="D6" s="20" t="s">
        <v>16</v>
      </c>
      <c r="E6" s="3">
        <v>1792.9</v>
      </c>
      <c r="F6" s="3">
        <v>1447.21</v>
      </c>
      <c r="G6" s="3"/>
      <c r="H6" s="3">
        <v>0</v>
      </c>
      <c r="I6" s="3"/>
      <c r="J6" s="3">
        <v>600</v>
      </c>
      <c r="K6" s="3">
        <f>E6+F6+H6+J6</f>
        <v>3840.11</v>
      </c>
      <c r="L6" s="3">
        <v>20.52</v>
      </c>
      <c r="M6" s="3">
        <v>215.36</v>
      </c>
      <c r="N6" s="3">
        <v>59.76</v>
      </c>
      <c r="O6" s="3">
        <v>0</v>
      </c>
      <c r="P6" s="2">
        <f t="shared" ref="P6:P12" si="0">L6+M6+O6+N6</f>
        <v>295.64000000000004</v>
      </c>
      <c r="Q6" s="6">
        <f t="shared" ref="Q6:Q12" si="1">K6-P6</f>
        <v>3544.4700000000003</v>
      </c>
    </row>
    <row r="7" spans="1:17" ht="30">
      <c r="A7" s="22"/>
      <c r="B7" s="5" t="s">
        <v>17</v>
      </c>
      <c r="C7" s="19" t="s">
        <v>27</v>
      </c>
      <c r="D7" s="20" t="s">
        <v>16</v>
      </c>
      <c r="E7" s="3">
        <v>1746.45</v>
      </c>
      <c r="F7" s="3">
        <v>0</v>
      </c>
      <c r="G7" s="3"/>
      <c r="H7" s="3">
        <v>0</v>
      </c>
      <c r="I7" s="3"/>
      <c r="J7" s="3">
        <v>150</v>
      </c>
      <c r="K7" s="3">
        <f t="shared" ref="K7:K12" si="2">E7+F7+H7+J7</f>
        <v>1896.45</v>
      </c>
      <c r="L7" s="3">
        <v>0</v>
      </c>
      <c r="M7" s="3">
        <v>170.68</v>
      </c>
      <c r="N7" s="3">
        <v>58.21</v>
      </c>
      <c r="O7" s="3">
        <v>0</v>
      </c>
      <c r="P7" s="2">
        <f t="shared" si="0"/>
        <v>228.89000000000001</v>
      </c>
      <c r="Q7" s="6">
        <f t="shared" si="1"/>
        <v>1667.56</v>
      </c>
    </row>
    <row r="8" spans="1:17">
      <c r="A8" s="22"/>
      <c r="B8" s="5" t="s">
        <v>18</v>
      </c>
      <c r="C8" s="19" t="s">
        <v>28</v>
      </c>
      <c r="D8" s="20" t="s">
        <v>16</v>
      </c>
      <c r="E8" s="3">
        <v>0</v>
      </c>
      <c r="F8" s="3">
        <v>10532.2</v>
      </c>
      <c r="G8" s="3">
        <v>8168.36</v>
      </c>
      <c r="H8" s="3">
        <v>0</v>
      </c>
      <c r="I8" s="3"/>
      <c r="J8" s="3"/>
      <c r="K8" s="3">
        <f>F8-G8</f>
        <v>2363.8400000000011</v>
      </c>
      <c r="L8" s="3">
        <v>1755.4</v>
      </c>
      <c r="M8" s="3">
        <v>608.44000000000005</v>
      </c>
      <c r="N8" s="3"/>
      <c r="O8" s="3">
        <v>0</v>
      </c>
      <c r="P8" s="2">
        <f t="shared" si="0"/>
        <v>2363.84</v>
      </c>
      <c r="Q8" s="6">
        <v>0</v>
      </c>
    </row>
    <row r="9" spans="1:17" ht="30">
      <c r="A9" s="22"/>
      <c r="B9" s="5" t="s">
        <v>19</v>
      </c>
      <c r="C9" s="19" t="s">
        <v>29</v>
      </c>
      <c r="D9" s="20" t="s">
        <v>16</v>
      </c>
      <c r="E9" s="3">
        <v>7899.15</v>
      </c>
      <c r="F9" s="3">
        <v>0</v>
      </c>
      <c r="G9" s="3"/>
      <c r="H9" s="3">
        <v>0</v>
      </c>
      <c r="I9" s="3"/>
      <c r="J9" s="3"/>
      <c r="K9" s="3">
        <f t="shared" si="2"/>
        <v>7899.15</v>
      </c>
      <c r="L9" s="3">
        <v>1135.5899999999999</v>
      </c>
      <c r="M9" s="3">
        <v>608.44000000000005</v>
      </c>
      <c r="N9" s="3"/>
      <c r="O9" s="3"/>
      <c r="P9" s="2">
        <f t="shared" si="0"/>
        <v>1744.03</v>
      </c>
      <c r="Q9" s="6">
        <f t="shared" si="1"/>
        <v>6155.12</v>
      </c>
    </row>
    <row r="10" spans="1:17" ht="30">
      <c r="A10" s="22"/>
      <c r="B10" s="5" t="s">
        <v>20</v>
      </c>
      <c r="C10" s="19" t="s">
        <v>32</v>
      </c>
      <c r="D10" s="7" t="s">
        <v>21</v>
      </c>
      <c r="E10" s="3">
        <v>176</v>
      </c>
      <c r="F10" s="3">
        <v>0</v>
      </c>
      <c r="G10" s="3"/>
      <c r="H10" s="3">
        <v>0</v>
      </c>
      <c r="I10" s="3"/>
      <c r="J10" s="3"/>
      <c r="K10" s="3">
        <f t="shared" si="2"/>
        <v>176</v>
      </c>
      <c r="L10" s="3">
        <v>0</v>
      </c>
      <c r="M10" s="3">
        <v>14.08</v>
      </c>
      <c r="N10" s="3"/>
      <c r="O10" s="3">
        <v>0</v>
      </c>
      <c r="P10" s="2">
        <f t="shared" si="0"/>
        <v>14.08</v>
      </c>
      <c r="Q10" s="6">
        <f t="shared" si="1"/>
        <v>161.91999999999999</v>
      </c>
    </row>
    <row r="11" spans="1:17" ht="30">
      <c r="A11" s="22"/>
      <c r="B11" s="5" t="s">
        <v>22</v>
      </c>
      <c r="C11" s="19" t="s">
        <v>32</v>
      </c>
      <c r="D11" s="7" t="s">
        <v>21</v>
      </c>
      <c r="E11" s="3">
        <v>5622</v>
      </c>
      <c r="F11" s="3">
        <v>0</v>
      </c>
      <c r="G11" s="3"/>
      <c r="H11" s="3">
        <v>0</v>
      </c>
      <c r="I11" s="3"/>
      <c r="J11" s="3">
        <v>150</v>
      </c>
      <c r="K11" s="3">
        <f t="shared" si="2"/>
        <v>5772</v>
      </c>
      <c r="L11" s="3">
        <v>550.62</v>
      </c>
      <c r="M11" s="3">
        <v>608.44000000000005</v>
      </c>
      <c r="N11" s="3"/>
      <c r="O11" s="3">
        <v>0</v>
      </c>
      <c r="P11" s="2">
        <f t="shared" si="0"/>
        <v>1159.06</v>
      </c>
      <c r="Q11" s="6">
        <f t="shared" si="1"/>
        <v>4612.9400000000005</v>
      </c>
    </row>
    <row r="12" spans="1:17" ht="15.75" thickBot="1">
      <c r="A12" s="23"/>
      <c r="B12" s="8" t="s">
        <v>23</v>
      </c>
      <c r="C12" s="19" t="s">
        <v>33</v>
      </c>
      <c r="D12" s="9" t="s">
        <v>31</v>
      </c>
      <c r="E12" s="10">
        <v>4000</v>
      </c>
      <c r="F12" s="10"/>
      <c r="G12" s="10"/>
      <c r="H12" s="10">
        <v>0</v>
      </c>
      <c r="I12" s="10"/>
      <c r="J12" s="10"/>
      <c r="K12" s="10">
        <f t="shared" si="2"/>
        <v>4000</v>
      </c>
      <c r="L12" s="10">
        <v>179.2</v>
      </c>
      <c r="M12" s="10">
        <v>440</v>
      </c>
      <c r="N12" s="10"/>
      <c r="O12" s="10"/>
      <c r="P12" s="2">
        <f t="shared" si="0"/>
        <v>619.20000000000005</v>
      </c>
      <c r="Q12" s="11">
        <f t="shared" si="1"/>
        <v>3380.8</v>
      </c>
    </row>
    <row r="14" spans="1:17">
      <c r="F14" s="12" t="s">
        <v>24</v>
      </c>
      <c r="G14" s="12"/>
    </row>
    <row r="15" spans="1:17" ht="15.75">
      <c r="F15" s="13" t="s">
        <v>25</v>
      </c>
      <c r="G15" s="13"/>
    </row>
  </sheetData>
  <mergeCells count="2">
    <mergeCell ref="A3:A12"/>
    <mergeCell ref="E2:K2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122016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2017-09-13T15:15:41Z</dcterms:modified>
</cp:coreProperties>
</file>