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16" yWindow="696" windowWidth="12588" windowHeight="13176" tabRatio="601"/>
  </bookViews>
  <sheets>
    <sheet name="13 2018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11" l="1"/>
  <c r="M5" i="11"/>
  <c r="Q9" i="11"/>
  <c r="M9" i="11"/>
  <c r="Q8" i="11"/>
  <c r="M8" i="11"/>
  <c r="R8" i="11" s="1"/>
  <c r="Q7" i="11"/>
  <c r="M7" i="11"/>
  <c r="R7" i="11" s="1"/>
  <c r="Q6" i="11"/>
  <c r="Q5" i="11"/>
  <c r="R6" i="11" l="1"/>
  <c r="R5" i="11"/>
  <c r="R9" i="11"/>
</calcChain>
</file>

<file path=xl/sharedStrings.xml><?xml version="1.0" encoding="utf-8"?>
<sst xmlns="http://schemas.openxmlformats.org/spreadsheetml/2006/main" count="35" uniqueCount="32">
  <si>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</si>
  <si>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</si>
  <si>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</si>
  <si>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</si>
  <si>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</si>
  <si>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</si>
  <si>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</si>
  <si>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</si>
  <si>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</si>
  <si>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</si>
  <si>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</si>
  <si>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</si>
  <si>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</si>
  <si>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</si>
  <si>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</si>
  <si>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</si>
  <si>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</si>
  <si>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</si>
  <si>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</si>
  <si>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</si>
  <si>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</si>
  <si>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</si>
  <si>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</si>
  <si>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</si>
  <si>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</si>
  <si>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</si>
  <si>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PRORROGAÇÃO SALÁRIO MATERNIDADE</t>
  </si>
  <si>
    <t>13º Salário</t>
  </si>
  <si>
    <t>RAFAEL MOREIRA ROCHA</t>
  </si>
  <si>
    <t>13/2018</t>
  </si>
  <si>
    <t>Média</t>
  </si>
  <si>
    <t>Rua Custódio Freire, nº 40, Bosque| CEP: 69900-553 Rio Branco/AC | Telefone: (68) 3222-8941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</si>
</sst>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0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  <xf numFmtId="44" fontId="1" fillId="0" borderId="3" xfId="0" applyNumberFormat="1" applyFont="1" applyFill="1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1</xdr:row>
      <xdr:rowOff>7620</xdr:rowOff>
    </xdr:from>
    <xdr:to>
      <xdr:col>14</xdr:col>
      <xdr:colOff>662760</xdr:colOff>
      <xdr:row>1</xdr:row>
      <xdr:rowOff>720914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" y="190500"/>
          <a:ext cx="1139172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"/>
  <sheetViews>
    <sheetView tabSelected="1" topLeftCell="C1" workbookViewId="0">
      <selection activeCell="A2" sqref="A2:R11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 t="s">
        <v>29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27</v>
      </c>
      <c r="H3" s="11" t="s">
        <v>30</v>
      </c>
      <c r="I3" s="11" t="s">
        <v>24</v>
      </c>
      <c r="J3" s="11" t="s">
        <v>26</v>
      </c>
      <c r="K3" s="11" t="s">
        <v>25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2" t="s">
        <v>11</v>
      </c>
    </row>
    <row r="4" spans="1:18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>
      <c r="A5" s="18"/>
      <c r="B5" s="3" t="s">
        <v>12</v>
      </c>
      <c r="C5" s="13" t="s">
        <v>19</v>
      </c>
      <c r="D5" s="14" t="s">
        <v>13</v>
      </c>
      <c r="E5" s="2"/>
      <c r="F5" s="2">
        <v>0</v>
      </c>
      <c r="G5" s="2">
        <v>2446.69</v>
      </c>
      <c r="H5" s="2">
        <v>60</v>
      </c>
      <c r="I5" s="2"/>
      <c r="J5" s="2"/>
      <c r="K5" s="2"/>
      <c r="L5" s="2"/>
      <c r="M5" s="2">
        <f>E5+F5+G5+L5+H5</f>
        <v>2506.69</v>
      </c>
      <c r="N5" s="2">
        <v>28.28</v>
      </c>
      <c r="O5" s="2">
        <v>225.6</v>
      </c>
      <c r="P5" s="2">
        <v>0</v>
      </c>
      <c r="Q5" s="1">
        <f t="shared" ref="Q5:Q9" si="0">N5+O5+P5</f>
        <v>253.88</v>
      </c>
      <c r="R5" s="4">
        <f t="shared" ref="R5:R9" si="1">M5-Q5</f>
        <v>2252.81</v>
      </c>
    </row>
    <row r="6" spans="1:18" ht="28.8">
      <c r="A6" s="18"/>
      <c r="B6" s="3" t="s">
        <v>14</v>
      </c>
      <c r="C6" s="13" t="s">
        <v>20</v>
      </c>
      <c r="D6" s="14" t="s">
        <v>13</v>
      </c>
      <c r="E6" s="2"/>
      <c r="F6" s="2">
        <v>0</v>
      </c>
      <c r="G6" s="2">
        <v>1798.85</v>
      </c>
      <c r="H6" s="2">
        <v>600</v>
      </c>
      <c r="I6" s="2"/>
      <c r="J6" s="2"/>
      <c r="K6" s="2"/>
      <c r="L6" s="2">
        <v>0</v>
      </c>
      <c r="M6" s="2">
        <f>E6+F6+G6+L6+H6</f>
        <v>2398.85</v>
      </c>
      <c r="N6" s="2">
        <v>20.92</v>
      </c>
      <c r="O6" s="2">
        <v>215.89</v>
      </c>
      <c r="P6" s="2">
        <v>0</v>
      </c>
      <c r="Q6" s="1">
        <f t="shared" si="0"/>
        <v>236.81</v>
      </c>
      <c r="R6" s="4">
        <f t="shared" si="1"/>
        <v>2162.04</v>
      </c>
    </row>
    <row r="7" spans="1:18">
      <c r="A7" s="18"/>
      <c r="B7" s="3" t="s">
        <v>15</v>
      </c>
      <c r="C7" s="13" t="s">
        <v>21</v>
      </c>
      <c r="D7" s="14" t="s">
        <v>13</v>
      </c>
      <c r="E7" s="2"/>
      <c r="F7" s="2">
        <v>0</v>
      </c>
      <c r="G7" s="2">
        <v>8136.12</v>
      </c>
      <c r="H7" s="2"/>
      <c r="I7" s="2"/>
      <c r="J7" s="2"/>
      <c r="K7" s="2"/>
      <c r="L7" s="2">
        <v>0</v>
      </c>
      <c r="M7" s="2">
        <f>E7+F7+G7+L7-H7</f>
        <v>8136.12</v>
      </c>
      <c r="N7" s="2">
        <v>1093.02</v>
      </c>
      <c r="O7" s="2">
        <v>621.03</v>
      </c>
      <c r="P7" s="2">
        <v>0</v>
      </c>
      <c r="Q7" s="1">
        <f t="shared" si="0"/>
        <v>1714.05</v>
      </c>
      <c r="R7" s="4">
        <f t="shared" si="1"/>
        <v>6422.07</v>
      </c>
    </row>
    <row r="8" spans="1:18" ht="43.2">
      <c r="A8" s="18"/>
      <c r="B8" s="3" t="s">
        <v>16</v>
      </c>
      <c r="C8" s="13" t="s">
        <v>22</v>
      </c>
      <c r="D8" s="14" t="s">
        <v>13</v>
      </c>
      <c r="E8" s="2"/>
      <c r="F8" s="2">
        <v>0</v>
      </c>
      <c r="G8" s="2">
        <v>8136.12</v>
      </c>
      <c r="H8" s="2">
        <v>0</v>
      </c>
      <c r="I8" s="2"/>
      <c r="J8" s="2"/>
      <c r="K8" s="2"/>
      <c r="L8" s="2"/>
      <c r="M8" s="2">
        <f>E8+F8+G8+L8-H8</f>
        <v>8136.12</v>
      </c>
      <c r="N8" s="2">
        <v>1197.29</v>
      </c>
      <c r="O8" s="2">
        <v>621.03</v>
      </c>
      <c r="P8" s="2"/>
      <c r="Q8" s="1">
        <f t="shared" si="0"/>
        <v>1818.32</v>
      </c>
      <c r="R8" s="4">
        <f t="shared" si="1"/>
        <v>6317.8</v>
      </c>
    </row>
    <row r="9" spans="1:18" ht="28.8">
      <c r="A9" s="18"/>
      <c r="B9" s="3" t="s">
        <v>28</v>
      </c>
      <c r="C9" s="13" t="s">
        <v>23</v>
      </c>
      <c r="D9" s="5" t="s">
        <v>17</v>
      </c>
      <c r="E9" s="2"/>
      <c r="F9" s="2">
        <v>0</v>
      </c>
      <c r="G9" s="2">
        <v>4686.67</v>
      </c>
      <c r="H9" s="2"/>
      <c r="I9" s="2"/>
      <c r="J9" s="19"/>
      <c r="K9" s="2">
        <v>0</v>
      </c>
      <c r="L9" s="2">
        <v>0</v>
      </c>
      <c r="M9" s="2">
        <f>E9+F9+G9+L9+I9+K9+J9</f>
        <v>4686.67</v>
      </c>
      <c r="N9" s="2">
        <v>515.53</v>
      </c>
      <c r="O9" s="2">
        <v>302.38</v>
      </c>
      <c r="P9" s="2">
        <v>0</v>
      </c>
      <c r="Q9" s="1">
        <f t="shared" si="0"/>
        <v>817.91</v>
      </c>
      <c r="R9" s="4">
        <f t="shared" si="1"/>
        <v>3868.76</v>
      </c>
    </row>
    <row r="10" spans="1:18" ht="15">
      <c r="C10" t="s">
        <v>31</v>
      </c>
      <c r="F10" s="6"/>
    </row>
    <row r="11" spans="1:18" ht="15.6">
      <c r="F11" s="7" t="s">
        <v>18</v>
      </c>
    </row>
  </sheetData>
  <mergeCells count="2">
    <mergeCell ref="E2:M2"/>
    <mergeCell ref="A3:A9"/>
  </mergeCells>
  <pageMargins left="0.25" right="0.25" top="0.75" bottom="0.75" header="0.3" footer="0.3"/>
  <pageSetup paperSize="9" scale="6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2019-09-20T16:05:40Z</dcterms:modified>
</cp:coreProperties>
</file>