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16" yWindow="696" windowWidth="11256" windowHeight="13176" tabRatio="601"/>
  </bookViews>
  <sheets>
    <sheet name="082019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6" l="1"/>
  <c r="M10" i="6"/>
  <c r="R10" i="6" s="1"/>
  <c r="Q9" i="6"/>
  <c r="M9" i="6"/>
  <c r="R9" i="6" s="1"/>
  <c r="Q8" i="6"/>
  <c r="M8" i="6"/>
  <c r="Q7" i="6"/>
  <c r="M7" i="6"/>
  <c r="R7" i="6" s="1"/>
  <c r="Q6" i="6"/>
  <c r="M6" i="6"/>
  <c r="R6" i="6" s="1"/>
  <c r="Q5" i="6"/>
  <c r="M5" i="6"/>
  <c r="R8" i="6" l="1"/>
  <c r="R5" i="6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<sst xmlns="http://schemas.openxmlformats.org/spreadsheetml/2006/main" count="36" uniqueCount="32">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</sst>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  <xf numFmtId="44" fontId="1" fillId="0" borderId="3" xfId="0" applyNumberFormat="1" applyFont="1" applyFill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:a16="http://schemas.microsoft.com/office/drawing/2014/main" xmlns="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819525" y="190500"/>
          <a:ext cx="1110853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:a16="http://schemas.microsoft.com/office/drawing/2014/main" xmlns="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819525" y="190500"/>
          <a:ext cx="1110853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:a16="http://schemas.microsoft.com/office/drawing/2014/main" xmlns="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819525" y="190500"/>
          <a:ext cx="1110853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14</xdr:col>
      <xdr:colOff>425016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"/>
  <sheetViews>
    <sheetView tabSelected="1" workbookViewId="0">
      <selection activeCell="C13" sqref="C13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4"/>
      <c r="F2" s="15"/>
      <c r="G2" s="15"/>
      <c r="H2" s="15"/>
      <c r="I2" s="15"/>
      <c r="J2" s="15"/>
      <c r="K2" s="15"/>
      <c r="L2" s="15"/>
      <c r="M2" s="15"/>
    </row>
    <row r="3" spans="1:18" ht="60">
      <c r="A3" s="16">
        <v>43678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7"/>
      <c r="B5" s="3" t="s">
        <v>12</v>
      </c>
      <c r="C5" s="12" t="s">
        <v>19</v>
      </c>
      <c r="D5" s="13" t="s">
        <v>13</v>
      </c>
      <c r="E5" s="2">
        <v>2446.69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2446.69</v>
      </c>
      <c r="N5" s="2">
        <v>24.19</v>
      </c>
      <c r="O5" s="2">
        <v>220.2</v>
      </c>
      <c r="P5" s="2">
        <v>0</v>
      </c>
      <c r="Q5" s="1">
        <f t="shared" ref="Q5:Q10" si="0">N5+O5+P5</f>
        <v>244.39</v>
      </c>
      <c r="R5" s="2">
        <f t="shared" ref="R5:R10" si="1">M5-Q5</f>
        <v>2202.3000000000002</v>
      </c>
    </row>
    <row r="6" spans="1:18" ht="28.8">
      <c r="A6" s="17"/>
      <c r="B6" s="3" t="s">
        <v>14</v>
      </c>
      <c r="C6" s="12" t="s">
        <v>30</v>
      </c>
      <c r="D6" s="13" t="s">
        <v>13</v>
      </c>
      <c r="E6" s="2">
        <v>1798.85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2498.85</v>
      </c>
      <c r="N6" s="2">
        <v>27.75</v>
      </c>
      <c r="O6" s="2">
        <v>224.89</v>
      </c>
      <c r="P6" s="2">
        <v>0</v>
      </c>
      <c r="Q6" s="1">
        <f t="shared" si="0"/>
        <v>252.64</v>
      </c>
      <c r="R6" s="2">
        <f t="shared" si="1"/>
        <v>2246.21</v>
      </c>
    </row>
    <row r="7" spans="1:18">
      <c r="A7" s="17"/>
      <c r="B7" s="3" t="s">
        <v>15</v>
      </c>
      <c r="C7" s="12" t="s">
        <v>20</v>
      </c>
      <c r="D7" s="13" t="s">
        <v>13</v>
      </c>
      <c r="E7" s="2">
        <v>8136.12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8136.12</v>
      </c>
      <c r="N7" s="2">
        <v>1087.1600000000001</v>
      </c>
      <c r="O7" s="2">
        <v>642.33000000000004</v>
      </c>
      <c r="P7" s="2">
        <v>0</v>
      </c>
      <c r="Q7" s="1">
        <f t="shared" si="0"/>
        <v>1729.4900000000002</v>
      </c>
      <c r="R7" s="2">
        <f t="shared" si="1"/>
        <v>6406.6299999999992</v>
      </c>
    </row>
    <row r="8" spans="1:18" ht="43.2">
      <c r="A8" s="17"/>
      <c r="B8" s="3" t="s">
        <v>16</v>
      </c>
      <c r="C8" s="12" t="s">
        <v>21</v>
      </c>
      <c r="D8" s="13" t="s">
        <v>13</v>
      </c>
      <c r="E8" s="2">
        <v>6508.9</v>
      </c>
      <c r="F8" s="2">
        <v>2169.63</v>
      </c>
      <c r="G8" s="2">
        <v>0</v>
      </c>
      <c r="H8" s="2">
        <v>0</v>
      </c>
      <c r="I8" s="2"/>
      <c r="J8" s="2"/>
      <c r="K8" s="2"/>
      <c r="L8" s="2"/>
      <c r="M8" s="2">
        <f>E8+F8+G8+L8-H8</f>
        <v>8678.5299999999988</v>
      </c>
      <c r="N8" s="2">
        <v>1166.73</v>
      </c>
      <c r="O8" s="2">
        <v>642.33000000000004</v>
      </c>
      <c r="P8" s="2"/>
      <c r="Q8" s="1">
        <f t="shared" si="0"/>
        <v>1809.06</v>
      </c>
      <c r="R8" s="2">
        <f t="shared" si="1"/>
        <v>6869.4699999999993</v>
      </c>
    </row>
    <row r="9" spans="1:18" ht="28.8">
      <c r="A9" s="17"/>
      <c r="B9" s="3" t="s">
        <v>29</v>
      </c>
      <c r="C9" s="12" t="s">
        <v>31</v>
      </c>
      <c r="D9" s="4" t="s">
        <v>17</v>
      </c>
      <c r="E9" s="2">
        <v>1600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1600</v>
      </c>
      <c r="N9" s="2">
        <v>0</v>
      </c>
      <c r="O9" s="2">
        <v>128</v>
      </c>
      <c r="P9" s="2">
        <v>96</v>
      </c>
      <c r="Q9" s="1">
        <f t="shared" si="0"/>
        <v>224</v>
      </c>
      <c r="R9" s="2">
        <f t="shared" si="1"/>
        <v>1376</v>
      </c>
    </row>
    <row r="10" spans="1:18" ht="28.8">
      <c r="A10" s="17"/>
      <c r="B10" s="3" t="s">
        <v>28</v>
      </c>
      <c r="C10" s="12" t="s">
        <v>22</v>
      </c>
      <c r="D10" s="4" t="s">
        <v>17</v>
      </c>
      <c r="E10" s="2">
        <v>5822.44</v>
      </c>
      <c r="F10" s="2">
        <v>0</v>
      </c>
      <c r="G10" s="2">
        <v>0</v>
      </c>
      <c r="H10" s="2"/>
      <c r="I10" s="2"/>
      <c r="J10" s="18"/>
      <c r="K10" s="2">
        <v>0</v>
      </c>
      <c r="L10" s="2">
        <v>0</v>
      </c>
      <c r="M10" s="2">
        <f>E10+F10+G10+L10+I10+K10+J10</f>
        <v>5822.44</v>
      </c>
      <c r="N10" s="2">
        <v>555.67999999999995</v>
      </c>
      <c r="O10" s="2">
        <v>640.46</v>
      </c>
      <c r="P10" s="2">
        <v>0</v>
      </c>
      <c r="Q10" s="1">
        <f t="shared" si="0"/>
        <v>1196.1399999999999</v>
      </c>
      <c r="R10" s="2">
        <f t="shared" si="1"/>
        <v>4626.2999999999993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25" right="0.25" top="0.75" bottom="0.75" header="0.3" footer="0.3"/>
  <pageSetup paperSize="9" scale="64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2019-09-23T12:11:20Z</dcterms:modified>
</cp:coreProperties>
</file>