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7C8DAD55-D5A5-465B-93A4-7592D1AEFD63}" xr6:coauthVersionLast="47" xr6:coauthVersionMax="47" xr10:uidLastSave="{00000000-0000-0000-0000-000000000000}"/>
  <bookViews>
    <workbookView xWindow="14175" yWindow="60" windowWidth="14295" windowHeight="14280" tabRatio="601" xr2:uid="{00000000-000D-0000-FFFF-FFFF00000000}"/>
  </bookViews>
  <sheets>
    <sheet name="10 20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3" l="1"/>
  <c r="N7" i="13"/>
  <c r="N6" i="13"/>
  <c r="N9" i="13"/>
  <c r="J9" i="13"/>
  <c r="J8" i="13"/>
  <c r="J7" i="13"/>
  <c r="J6" i="13"/>
  <c r="N5" i="13"/>
  <c r="J5" i="13"/>
  <c r="O6" i="13" l="1"/>
  <c r="O5" i="13"/>
  <c r="O7" i="13"/>
  <c r="O8" i="13"/>
  <c r="O9" i="13"/>
</calcChain>
</file>

<file path=xl/sharedStrings.xml><?xml version="1.0" encoding="utf-8"?>
<sst xmlns="http://schemas.openxmlformats.org/spreadsheetml/2006/main" count="31" uniqueCount="28">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</sst>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"/>
  <sheetViews>
    <sheetView tabSelected="1" workbookViewId="0">
      <selection activeCell="A10" sqref="A10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8"/>
      <c r="F2" s="19"/>
      <c r="G2" s="19"/>
      <c r="H2" s="19"/>
      <c r="I2" s="19"/>
      <c r="J2" s="19"/>
    </row>
    <row r="3" spans="1:15" ht="36">
      <c r="A3" s="20">
        <v>44835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21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21"/>
      <c r="B5" s="3" t="s">
        <v>12</v>
      </c>
      <c r="C5" s="13" t="s">
        <v>19</v>
      </c>
      <c r="D5" s="14" t="s">
        <v>13</v>
      </c>
      <c r="E5" s="2">
        <v>2545.29</v>
      </c>
      <c r="F5" s="2">
        <v>0</v>
      </c>
      <c r="G5" s="2">
        <v>0</v>
      </c>
      <c r="H5" s="2">
        <v>0</v>
      </c>
      <c r="I5" s="2"/>
      <c r="J5" s="2">
        <f>E5+F5+G5+I5+H5</f>
        <v>2545.29</v>
      </c>
      <c r="K5" s="2">
        <v>32.01</v>
      </c>
      <c r="L5" s="2">
        <v>214.43</v>
      </c>
      <c r="M5" s="2">
        <v>0</v>
      </c>
      <c r="N5" s="1">
        <f t="shared" ref="N5:N9" si="0">K5+L5+M5</f>
        <v>246.44</v>
      </c>
      <c r="O5" s="4">
        <f t="shared" ref="O5:O9" si="1">J5-N5</f>
        <v>2298.85</v>
      </c>
    </row>
    <row r="6" spans="1:15" ht="45">
      <c r="A6" s="21"/>
      <c r="B6" s="3" t="s">
        <v>14</v>
      </c>
      <c r="C6" s="13" t="s">
        <v>27</v>
      </c>
      <c r="D6" s="14" t="s">
        <v>13</v>
      </c>
      <c r="E6" s="2">
        <v>1892.34</v>
      </c>
      <c r="F6" s="15">
        <v>0</v>
      </c>
      <c r="G6" s="15">
        <v>0</v>
      </c>
      <c r="H6" s="15">
        <v>0</v>
      </c>
      <c r="I6" s="15">
        <v>2500</v>
      </c>
      <c r="J6" s="15">
        <f>E6+F6+G6+I6+H6</f>
        <v>4392.34</v>
      </c>
      <c r="K6" s="15">
        <v>250.65</v>
      </c>
      <c r="L6" s="15">
        <v>451.1</v>
      </c>
      <c r="M6" s="15">
        <v>0</v>
      </c>
      <c r="N6" s="16">
        <f t="shared" si="0"/>
        <v>701.75</v>
      </c>
      <c r="O6" s="17">
        <f t="shared" si="1"/>
        <v>3690.59</v>
      </c>
    </row>
    <row r="7" spans="1:15">
      <c r="A7" s="21"/>
      <c r="B7" s="3" t="s">
        <v>15</v>
      </c>
      <c r="C7" s="13" t="s">
        <v>20</v>
      </c>
      <c r="D7" s="14" t="s">
        <v>13</v>
      </c>
      <c r="E7" s="2">
        <v>8464</v>
      </c>
      <c r="F7" s="2">
        <v>0</v>
      </c>
      <c r="G7" s="2">
        <v>0</v>
      </c>
      <c r="H7" s="2"/>
      <c r="I7" s="2">
        <v>0</v>
      </c>
      <c r="J7" s="2">
        <f>E7+F7+G7+I7-H7</f>
        <v>8464</v>
      </c>
      <c r="K7" s="2">
        <v>1126.1600000000001</v>
      </c>
      <c r="L7" s="2">
        <v>828.38</v>
      </c>
      <c r="M7" s="2">
        <v>0</v>
      </c>
      <c r="N7" s="1">
        <f>SUM(K7:M7)</f>
        <v>1954.54</v>
      </c>
      <c r="O7" s="4">
        <f t="shared" si="1"/>
        <v>6509.46</v>
      </c>
    </row>
    <row r="8" spans="1:15" ht="45">
      <c r="A8" s="21"/>
      <c r="B8" s="3" t="s">
        <v>16</v>
      </c>
      <c r="C8" s="13" t="s">
        <v>21</v>
      </c>
      <c r="D8" s="14" t="s">
        <v>13</v>
      </c>
      <c r="E8" s="2">
        <v>8464</v>
      </c>
      <c r="F8" s="2">
        <v>0</v>
      </c>
      <c r="G8" s="2">
        <v>0</v>
      </c>
      <c r="H8" s="2">
        <v>0</v>
      </c>
      <c r="I8" s="2"/>
      <c r="J8" s="2">
        <f>E8+F8+G8+I8-H8</f>
        <v>8464</v>
      </c>
      <c r="K8" s="2">
        <v>1230.44</v>
      </c>
      <c r="L8" s="2">
        <v>828.38</v>
      </c>
      <c r="M8" s="2">
        <v>0</v>
      </c>
      <c r="N8" s="1">
        <f t="shared" si="0"/>
        <v>2058.8200000000002</v>
      </c>
      <c r="O8" s="4">
        <f t="shared" si="1"/>
        <v>6405.18</v>
      </c>
    </row>
    <row r="9" spans="1:15" ht="30">
      <c r="A9" s="21"/>
      <c r="B9" s="3" t="s">
        <v>24</v>
      </c>
      <c r="C9" s="13" t="s">
        <v>22</v>
      </c>
      <c r="D9" s="5" t="s">
        <v>17</v>
      </c>
      <c r="E9" s="2">
        <v>7272</v>
      </c>
      <c r="F9" s="2">
        <v>0</v>
      </c>
      <c r="G9" s="2">
        <v>0</v>
      </c>
      <c r="H9" s="2"/>
      <c r="I9" s="2">
        <v>0</v>
      </c>
      <c r="J9" s="2">
        <f>E9+F9+G9+I9</f>
        <v>7272</v>
      </c>
      <c r="K9" s="2">
        <v>902.64</v>
      </c>
      <c r="L9" s="2">
        <v>828.38</v>
      </c>
      <c r="M9" s="2">
        <v>0</v>
      </c>
      <c r="N9" s="1">
        <f t="shared" si="0"/>
        <v>1731.02</v>
      </c>
      <c r="O9" s="4">
        <f t="shared" si="1"/>
        <v>5540.98</v>
      </c>
    </row>
    <row r="10" spans="1:15">
      <c r="C10" t="s">
        <v>26</v>
      </c>
      <c r="F10" s="6"/>
    </row>
    <row r="11" spans="1:15" ht="15.75">
      <c r="F11" s="7" t="s">
        <v>18</v>
      </c>
    </row>
  </sheetData>
  <mergeCells count="2">
    <mergeCell ref="E2:J2"/>
    <mergeCell ref="A3:A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2022-10-25T13:25:23Z</dcterms:modified>
</cp:coreProperties>
</file>