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10" yWindow="690" windowWidth="12590" windowHeight="14100" tabRatio="601"/>
  </bookViews>
  <sheets>
    <sheet name="13 2020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" i="13" l="1"/>
  <c r="J10" i="13"/>
  <c r="N9" i="13"/>
  <c r="J9" i="13"/>
  <c r="N8" i="13"/>
  <c r="J8" i="13"/>
  <c r="N7" i="13"/>
  <c r="J7" i="13"/>
  <c r="O7" i="13" s="1"/>
  <c r="N6" i="13"/>
  <c r="J6" i="13"/>
  <c r="O6" i="13" s="1"/>
  <c r="N5" i="13"/>
  <c r="J5" i="13"/>
  <c r="O5" i="13" s="1"/>
  <c r="O9" i="13" l="1"/>
  <c r="O8" i="13"/>
  <c r="O10" i="13"/>
</calcChain>
</file>

<file path=xl/sharedStrings.xml><?xml version="1.0" encoding="utf-8"?>
<sst xmlns="http://schemas.openxmlformats.org/spreadsheetml/2006/main" count="35" uniqueCount="31">
  <si>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</si>
  <si>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</si>
  <si>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</si>
  <si>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</si>
  <si>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</si>
  <si>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</si>
  <si>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</si>
  <si>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</si>
  <si>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</si>
  <si>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</si>
  <si>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</si>
  <si>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</si>
  <si>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</si>
  <si>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</si>
  <si>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</si>
  <si>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</si>
  <si>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</si>
  <si>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</si>
  <si>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</si>
  <si>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</si>
  <si>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</si>
  <si>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</si>
  <si>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</si>
  <si>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</si>
  <si>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</si>
  <si>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</si>
  <si>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</si>
  <si>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PAULO ROBERTO DE LIMA MENDES</t>
  </si>
  <si>
    <t>Assitente Administrativo</t>
  </si>
  <si>
    <t>Assistente Técnico Administrativo</t>
  </si>
  <si>
    <t>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</si>
</sst>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0" xfId="1" applyNumberFormat="1" applyBorder="1" applyAlignment="1">
      <alignment horizontal="center" vertical="center"/>
    </xf>
    <xf numFmtId="17" fontId="0" fillId="3" borderId="6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workbookViewId="0">
      <selection activeCell="O10" sqref="O10"/>
    </sheetView>
  </sheetViews>
  <sheetFormatPr defaultRowHeight="14.5"/>
  <cols>
    <col min="1" max="1" width="8.453125" customWidth="1"/>
    <col min="2" max="2" width="24.453125" customWidth="1"/>
    <col min="3" max="3" width="14.54296875" customWidth="1"/>
    <col min="4" max="5" width="12.453125" customWidth="1"/>
    <col min="6" max="6" width="11.81640625" customWidth="1"/>
    <col min="7" max="7" width="10.453125" bestFit="1" customWidth="1"/>
    <col min="8" max="8" width="10.1796875" customWidth="1"/>
    <col min="9" max="9" width="10.54296875" customWidth="1"/>
    <col min="10" max="10" width="11.7265625" customWidth="1"/>
    <col min="11" max="11" width="11" customWidth="1"/>
    <col min="12" max="12" width="10.81640625" customWidth="1"/>
    <col min="13" max="13" width="11" customWidth="1"/>
    <col min="14" max="14" width="12.54296875" customWidth="1"/>
    <col min="15" max="15" width="12.453125" customWidth="1"/>
  </cols>
  <sheetData>
    <row r="2" spans="1:15" ht="63.75" customHeight="1" thickBot="1">
      <c r="E2" s="15"/>
      <c r="F2" s="16"/>
      <c r="G2" s="16"/>
      <c r="H2" s="16"/>
      <c r="I2" s="16"/>
      <c r="J2" s="16"/>
    </row>
    <row r="3" spans="1:15" ht="24">
      <c r="A3" s="18" t="s">
        <v>30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17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>
      <c r="A5" s="17"/>
      <c r="B5" s="3" t="s">
        <v>12</v>
      </c>
      <c r="C5" s="13" t="s">
        <v>19</v>
      </c>
      <c r="D5" s="14" t="s">
        <v>13</v>
      </c>
      <c r="E5" s="2">
        <v>0</v>
      </c>
      <c r="F5" s="2">
        <v>0</v>
      </c>
      <c r="G5" s="2">
        <v>2471.16</v>
      </c>
      <c r="H5" s="2">
        <v>0</v>
      </c>
      <c r="I5" s="2"/>
      <c r="J5" s="2">
        <f>E5+F5+G5+I5+H5</f>
        <v>2471.16</v>
      </c>
      <c r="K5" s="2">
        <v>26.18</v>
      </c>
      <c r="L5" s="2">
        <v>218.16</v>
      </c>
      <c r="M5" s="2">
        <v>0</v>
      </c>
      <c r="N5" s="1">
        <f t="shared" ref="N5:N10" si="0">K5+L5+M5</f>
        <v>244.34</v>
      </c>
      <c r="O5" s="4">
        <f t="shared" ref="O5:O10" si="1">J5-N5</f>
        <v>2226.8199999999997</v>
      </c>
    </row>
    <row r="6" spans="1:15" ht="43.5">
      <c r="A6" s="17"/>
      <c r="B6" s="3" t="s">
        <v>14</v>
      </c>
      <c r="C6" s="13" t="s">
        <v>29</v>
      </c>
      <c r="D6" s="14" t="s">
        <v>13</v>
      </c>
      <c r="E6" s="2"/>
      <c r="F6" s="2">
        <v>0</v>
      </c>
      <c r="G6" s="2">
        <v>1816.84</v>
      </c>
      <c r="H6" s="2">
        <v>700</v>
      </c>
      <c r="I6" s="2">
        <v>0</v>
      </c>
      <c r="J6" s="2">
        <f>E6+F6+G6+I6+H6</f>
        <v>2516.84</v>
      </c>
      <c r="K6" s="2">
        <v>29.19</v>
      </c>
      <c r="L6" s="2">
        <v>223.64</v>
      </c>
      <c r="M6" s="2">
        <v>0</v>
      </c>
      <c r="N6" s="1">
        <f t="shared" si="0"/>
        <v>252.82999999999998</v>
      </c>
      <c r="O6" s="4">
        <f t="shared" si="1"/>
        <v>2264.0100000000002</v>
      </c>
    </row>
    <row r="7" spans="1:15">
      <c r="A7" s="17"/>
      <c r="B7" s="3" t="s">
        <v>15</v>
      </c>
      <c r="C7" s="13" t="s">
        <v>20</v>
      </c>
      <c r="D7" s="14" t="s">
        <v>13</v>
      </c>
      <c r="E7" s="2"/>
      <c r="F7" s="2">
        <v>0</v>
      </c>
      <c r="G7" s="2">
        <v>8217.48</v>
      </c>
      <c r="H7" s="2"/>
      <c r="I7" s="2">
        <v>0</v>
      </c>
      <c r="J7" s="2">
        <f>E7+F7+G7+I7-H7</f>
        <v>8217.48</v>
      </c>
      <c r="K7" s="2">
        <v>1090.08</v>
      </c>
      <c r="L7" s="2">
        <v>713.08</v>
      </c>
      <c r="M7" s="2">
        <v>0</v>
      </c>
      <c r="N7" s="1">
        <f t="shared" si="0"/>
        <v>1803.1599999999999</v>
      </c>
      <c r="O7" s="4">
        <f t="shared" si="1"/>
        <v>6414.32</v>
      </c>
    </row>
    <row r="8" spans="1:15" ht="29">
      <c r="A8" s="17"/>
      <c r="B8" s="3" t="s">
        <v>16</v>
      </c>
      <c r="C8" s="13" t="s">
        <v>21</v>
      </c>
      <c r="D8" s="14" t="s">
        <v>13</v>
      </c>
      <c r="E8" s="2">
        <v>0</v>
      </c>
      <c r="F8" s="2">
        <v>0</v>
      </c>
      <c r="G8" s="2">
        <v>8217.48</v>
      </c>
      <c r="H8" s="2">
        <v>0</v>
      </c>
      <c r="I8" s="2"/>
      <c r="J8" s="2">
        <f>E8+F8+G8+I8-H8</f>
        <v>8217.48</v>
      </c>
      <c r="K8" s="2">
        <v>1194.3499999999999</v>
      </c>
      <c r="L8" s="2">
        <v>713.08</v>
      </c>
      <c r="M8" s="2"/>
      <c r="N8" s="1">
        <f t="shared" si="0"/>
        <v>1907.4299999999998</v>
      </c>
      <c r="O8" s="4">
        <f t="shared" si="1"/>
        <v>6310.0499999999993</v>
      </c>
    </row>
    <row r="9" spans="1:15" ht="29">
      <c r="A9" s="17"/>
      <c r="B9" s="3" t="s">
        <v>27</v>
      </c>
      <c r="C9" s="13" t="s">
        <v>28</v>
      </c>
      <c r="D9" s="14" t="s">
        <v>13</v>
      </c>
      <c r="E9" s="2">
        <v>0</v>
      </c>
      <c r="F9" s="2"/>
      <c r="G9" s="2">
        <v>1616</v>
      </c>
      <c r="H9" s="2"/>
      <c r="I9" s="2"/>
      <c r="J9" s="2">
        <f>E9+F9+G9+I9-H9</f>
        <v>1616</v>
      </c>
      <c r="K9" s="2"/>
      <c r="L9" s="2">
        <v>129.76</v>
      </c>
      <c r="M9" s="2">
        <v>0</v>
      </c>
      <c r="N9" s="1">
        <f t="shared" si="0"/>
        <v>129.76</v>
      </c>
      <c r="O9" s="4">
        <f t="shared" si="1"/>
        <v>1486.24</v>
      </c>
    </row>
    <row r="10" spans="1:15" ht="29">
      <c r="A10" s="17"/>
      <c r="B10" s="3" t="s">
        <v>24</v>
      </c>
      <c r="C10" s="13" t="s">
        <v>22</v>
      </c>
      <c r="D10" s="5" t="s">
        <v>17</v>
      </c>
      <c r="E10" s="2">
        <v>0</v>
      </c>
      <c r="F10" s="2">
        <v>0</v>
      </c>
      <c r="G10" s="2">
        <v>5880.66</v>
      </c>
      <c r="H10" s="2"/>
      <c r="I10" s="2">
        <v>0</v>
      </c>
      <c r="J10" s="2">
        <f>E10+F10+G10+I10</f>
        <v>5880.66</v>
      </c>
      <c r="K10" s="2">
        <v>560.21</v>
      </c>
      <c r="L10" s="2">
        <v>682.22</v>
      </c>
      <c r="M10" s="2">
        <v>0</v>
      </c>
      <c r="N10" s="1">
        <f t="shared" si="0"/>
        <v>1242.43</v>
      </c>
      <c r="O10" s="4">
        <f t="shared" si="1"/>
        <v>4638.2299999999996</v>
      </c>
    </row>
    <row r="11" spans="1:15" ht="15.5">
      <c r="C11" t="s">
        <v>26</v>
      </c>
      <c r="F11" s="6"/>
    </row>
    <row r="12" spans="1:15" ht="15.5">
      <c r="F12" s="7" t="s">
        <v>18</v>
      </c>
    </row>
  </sheetData>
  <mergeCells count="2">
    <mergeCell ref="E2:J2"/>
    <mergeCell ref="A3:A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2021-01-08T19:40:36Z</dcterms:modified>
</cp:coreProperties>
</file>